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tie_Wagner\Desktop\"/>
    </mc:Choice>
  </mc:AlternateContent>
  <xr:revisionPtr revIDLastSave="0" documentId="8_{8CBEF704-C45D-4FE5-A77C-F6981CCCAD8C}" xr6:coauthVersionLast="47" xr6:coauthVersionMax="47" xr10:uidLastSave="{00000000-0000-0000-0000-000000000000}"/>
  <bookViews>
    <workbookView xWindow="-120" yWindow="-120" windowWidth="29040" windowHeight="15840" xr2:uid="{36CB58EE-67E9-4B19-899D-F5DB7F5A02ED}"/>
  </bookViews>
  <sheets>
    <sheet name="Arkusz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4" i="1" l="1"/>
  <c r="G54" i="1"/>
  <c r="F54" i="1"/>
  <c r="H53" i="1"/>
  <c r="G53" i="1"/>
  <c r="F53" i="1"/>
  <c r="H52" i="1"/>
  <c r="G52" i="1"/>
  <c r="F52" i="1"/>
  <c r="H51" i="1"/>
  <c r="G51" i="1"/>
  <c r="F51" i="1"/>
  <c r="H50" i="1"/>
  <c r="G50" i="1"/>
  <c r="F50" i="1"/>
  <c r="H49" i="1"/>
  <c r="G49" i="1"/>
  <c r="F49" i="1"/>
  <c r="H48" i="1"/>
  <c r="G48" i="1"/>
  <c r="F48" i="1"/>
  <c r="H47" i="1"/>
  <c r="G47" i="1"/>
  <c r="F47" i="1"/>
  <c r="H46" i="1"/>
  <c r="G46" i="1"/>
  <c r="F46" i="1"/>
  <c r="H45" i="1"/>
  <c r="G45" i="1"/>
  <c r="F45" i="1"/>
  <c r="H44" i="1"/>
  <c r="G44" i="1"/>
  <c r="F44" i="1"/>
  <c r="H43" i="1"/>
  <c r="G43" i="1"/>
  <c r="F43" i="1"/>
  <c r="H42" i="1"/>
  <c r="G42" i="1"/>
  <c r="F42" i="1"/>
  <c r="H41" i="1"/>
  <c r="G41" i="1"/>
  <c r="F41" i="1"/>
  <c r="H40" i="1"/>
  <c r="G40" i="1"/>
  <c r="F40" i="1"/>
  <c r="H39" i="1"/>
  <c r="G39" i="1"/>
  <c r="F39" i="1"/>
  <c r="H38" i="1"/>
  <c r="G38" i="1"/>
  <c r="F38" i="1"/>
  <c r="H37" i="1"/>
  <c r="G37" i="1"/>
  <c r="F37" i="1"/>
  <c r="H36" i="1"/>
  <c r="G36" i="1"/>
  <c r="F36" i="1"/>
  <c r="H35" i="1"/>
  <c r="G35" i="1"/>
  <c r="F35" i="1"/>
  <c r="H34" i="1"/>
  <c r="G34" i="1"/>
  <c r="F34" i="1"/>
  <c r="H33" i="1"/>
  <c r="G33" i="1"/>
  <c r="F33" i="1"/>
  <c r="H32" i="1"/>
  <c r="G32" i="1"/>
  <c r="F32" i="1"/>
  <c r="H31" i="1"/>
  <c r="G31" i="1"/>
  <c r="F31" i="1"/>
  <c r="H30" i="1"/>
  <c r="G30" i="1"/>
  <c r="F30" i="1"/>
  <c r="H29" i="1"/>
  <c r="G29" i="1"/>
  <c r="F29" i="1"/>
  <c r="H28" i="1"/>
  <c r="G28" i="1"/>
  <c r="F28" i="1"/>
  <c r="H27" i="1"/>
  <c r="G27" i="1"/>
  <c r="F27" i="1"/>
  <c r="H26" i="1"/>
  <c r="G26" i="1"/>
  <c r="F26" i="1"/>
  <c r="H25" i="1"/>
  <c r="G25" i="1"/>
  <c r="F25" i="1"/>
  <c r="H24" i="1"/>
  <c r="G24" i="1"/>
  <c r="F24" i="1"/>
  <c r="H23" i="1"/>
  <c r="G23" i="1"/>
  <c r="F23" i="1"/>
  <c r="H22" i="1"/>
  <c r="G22" i="1"/>
  <c r="F22" i="1"/>
  <c r="H21" i="1"/>
  <c r="G21" i="1"/>
  <c r="F21" i="1"/>
  <c r="H20" i="1"/>
  <c r="G20" i="1"/>
  <c r="F20" i="1"/>
  <c r="H19" i="1"/>
  <c r="G19" i="1"/>
  <c r="F19" i="1"/>
  <c r="H18" i="1"/>
  <c r="G18" i="1"/>
  <c r="F18" i="1"/>
  <c r="H17" i="1"/>
  <c r="G17" i="1"/>
  <c r="F17" i="1"/>
  <c r="H16" i="1"/>
  <c r="G16" i="1"/>
  <c r="F16" i="1"/>
  <c r="H15" i="1"/>
  <c r="G15" i="1"/>
  <c r="F15" i="1"/>
  <c r="H14" i="1"/>
  <c r="G14" i="1"/>
  <c r="F14" i="1"/>
  <c r="H13" i="1"/>
  <c r="G13" i="1"/>
  <c r="F13" i="1"/>
  <c r="H12" i="1"/>
  <c r="G12" i="1"/>
  <c r="F12" i="1"/>
  <c r="H11" i="1"/>
  <c r="G11" i="1"/>
  <c r="F11" i="1"/>
  <c r="H10" i="1"/>
  <c r="G10" i="1"/>
  <c r="F10" i="1"/>
  <c r="H9" i="1"/>
  <c r="G9" i="1"/>
  <c r="F9" i="1"/>
  <c r="H8" i="1"/>
  <c r="G8" i="1"/>
  <c r="F8" i="1"/>
  <c r="H7" i="1"/>
  <c r="G7" i="1"/>
  <c r="F7" i="1"/>
  <c r="H6" i="1"/>
  <c r="G6" i="1"/>
  <c r="F6" i="1"/>
  <c r="H5" i="1"/>
  <c r="G5" i="1"/>
  <c r="F5" i="1"/>
  <c r="H4" i="1"/>
  <c r="G4" i="1"/>
  <c r="F4" i="1"/>
  <c r="H3" i="1"/>
  <c r="G3" i="1"/>
  <c r="F3" i="1"/>
  <c r="H2" i="1"/>
  <c r="G2" i="1"/>
  <c r="F2" i="1"/>
</calcChain>
</file>

<file path=xl/sharedStrings.xml><?xml version="1.0" encoding="utf-8"?>
<sst xmlns="http://schemas.openxmlformats.org/spreadsheetml/2006/main" count="285" uniqueCount="179">
  <si>
    <t>l.p.</t>
  </si>
  <si>
    <t>numer wniosku</t>
  </si>
  <si>
    <t>kompozytor, utwór</t>
  </si>
  <si>
    <t>nazwa wnioskodawcy</t>
  </si>
  <si>
    <t>nazwa Wydarzenia</t>
  </si>
  <si>
    <t>OCENA WARTOŚCI MERYTORYCZNEJ</t>
  </si>
  <si>
    <t>OCENA WARTOŚCI FORMALNEJ</t>
  </si>
  <si>
    <t>OCENA OSTATECZNA</t>
  </si>
  <si>
    <t>1.</t>
  </si>
  <si>
    <t>TUTTI.pl 70_2022_3</t>
  </si>
  <si>
    <t>Serocki, Kazimierz - Koncert romantyczny</t>
  </si>
  <si>
    <t>FILHARMONIA ŚWIĘTOKRZYSKA im. Oskara Kolberga</t>
  </si>
  <si>
    <t>koncert</t>
  </si>
  <si>
    <t>2.</t>
  </si>
  <si>
    <t>TUTTI.pl 119_2022_3</t>
  </si>
  <si>
    <t>Kulenty, Hanna - La Scala tutti</t>
  </si>
  <si>
    <t>Fundacja PRIMUZ</t>
  </si>
  <si>
    <t>koncert + dok.</t>
  </si>
  <si>
    <t>3.</t>
  </si>
  <si>
    <t>TUTTI.pl 66_2022_3</t>
  </si>
  <si>
    <t>Toruńska Orkiestra Symfoniczna</t>
  </si>
  <si>
    <t>4.</t>
  </si>
  <si>
    <t>TUTTI.pl 116_2022_3</t>
  </si>
  <si>
    <t>Knittel, Krzysztof - Canticum profugorum. Oratorium</t>
  </si>
  <si>
    <t>FILHARMONIA ŚLĄSKA im. H. M. Góreckiego</t>
  </si>
  <si>
    <t>prawykonanie</t>
  </si>
  <si>
    <t>5.</t>
  </si>
  <si>
    <t>TUTTI.pl 99_2022_3</t>
  </si>
  <si>
    <t>Szymanowski, Karol - Stabat Mater</t>
  </si>
  <si>
    <t>Akademia Muzyczna im. G. i K. Bacewiczów</t>
  </si>
  <si>
    <t>6.</t>
  </si>
  <si>
    <t>TUTTI.pl 79_2022_3</t>
  </si>
  <si>
    <t>Moniuszko, Stanisław - Nijoła</t>
  </si>
  <si>
    <t>Narodowy Instytut Fryderyka Chopina</t>
  </si>
  <si>
    <t>rejestracja/nagranie</t>
  </si>
  <si>
    <t>7.</t>
  </si>
  <si>
    <t>TUTTI.pl 85_2022_3</t>
  </si>
  <si>
    <t>Stańczyk, Marcin - Unseen</t>
  </si>
  <si>
    <t>8.</t>
  </si>
  <si>
    <t>TUTTI.pl 92_2022_3</t>
  </si>
  <si>
    <t>Maklakiewicz, Jan Adam - Cagliostro w Warszawie</t>
  </si>
  <si>
    <t>Filharmonia Sudecka im. J. Wiłkomirskiego</t>
  </si>
  <si>
    <t>przekroczony regulaminowy limit dofinansowania</t>
  </si>
  <si>
    <t>TUTTI.pl 80_2022_3</t>
  </si>
  <si>
    <t>Moniuszko, Stanisław - Widma</t>
  </si>
  <si>
    <t>9.</t>
  </si>
  <si>
    <t>TUTTI.pl 84_2022_3</t>
  </si>
  <si>
    <t>Dobrzyński, Ignacy Feliks - Symfonia nr 2 c-moll 'Charakterystyczna'</t>
  </si>
  <si>
    <t>10.</t>
  </si>
  <si>
    <t>TUTTI.pl 104_2022_3</t>
  </si>
  <si>
    <t>Poradowski, Stefan Bolesław - Symfonia nr 3</t>
  </si>
  <si>
    <t>Filharmonia Poznańska im. T. Szeligowskiego</t>
  </si>
  <si>
    <t>11.</t>
  </si>
  <si>
    <t>TUTTI.pl 93_2022_3</t>
  </si>
  <si>
    <t>Szabelski, Bolesław - Suita na orkiestrę</t>
  </si>
  <si>
    <t>12.</t>
  </si>
  <si>
    <t>TUTTI.pl 117_2022_3</t>
  </si>
  <si>
    <t>Noskowski, Zygmunt - Symfonia nr 1 A-dur</t>
  </si>
  <si>
    <t>13.</t>
  </si>
  <si>
    <t>TUTTI.pl 87_2022_3</t>
  </si>
  <si>
    <t>Górecki, Mikołaj Piotr - Concerto-Notturno</t>
  </si>
  <si>
    <t>Bielskie Centrum Kultury</t>
  </si>
  <si>
    <t>14.</t>
  </si>
  <si>
    <t>TUTTI.pl 120_2022_3</t>
  </si>
  <si>
    <t>Bacewicz, Grażyna - Symfonia na orkiestrę smyczkową</t>
  </si>
  <si>
    <t>koncert, realizacja CD</t>
  </si>
  <si>
    <t>TUTTI.pl 121_2022_3</t>
  </si>
  <si>
    <t>Bacewicz, Grażyna - Divertimento</t>
  </si>
  <si>
    <t>realizacja CD</t>
  </si>
  <si>
    <t>15.</t>
  </si>
  <si>
    <t>TUTTI.pl 123_2022_3</t>
  </si>
  <si>
    <t>Bacewicz, Grażyna - Symphoniette</t>
  </si>
  <si>
    <t>16.</t>
  </si>
  <si>
    <t>TUTTI.pl 76_2022_3</t>
  </si>
  <si>
    <t>Baird, Tadeusz - Cztery dialogi</t>
  </si>
  <si>
    <t>Filharmonia Zielonogórska im. T. Bairda</t>
  </si>
  <si>
    <t>17.</t>
  </si>
  <si>
    <t>TUTTI.pl 90_2022_3</t>
  </si>
  <si>
    <t>Szymanowski, Karol - Symfonia koncertująca nr 4</t>
  </si>
  <si>
    <t>18.</t>
  </si>
  <si>
    <t>TUTTI.pl 69_2022_3</t>
  </si>
  <si>
    <t>Krauze, Zygmunt - Koncert fortepianowy nr 3 - Okruchy pamięci (2)</t>
  </si>
  <si>
    <t>19.</t>
  </si>
  <si>
    <t>TUTTI.pl 100_2022_3</t>
  </si>
  <si>
    <t>Szeligowski, Tadeusz - Uwertura komediowa</t>
  </si>
  <si>
    <t>20.</t>
  </si>
  <si>
    <t>TUTTI.pl 73_2022_3</t>
  </si>
  <si>
    <t>Kisielewski, Stefan - Wesołe miasteczko</t>
  </si>
  <si>
    <t>21.</t>
  </si>
  <si>
    <t>TUTTI.pl 86_2022_3</t>
  </si>
  <si>
    <t>Moniuszko, Stanisław - Paria</t>
  </si>
  <si>
    <t>Teatr Wielki im. Stanisława Moniuszki</t>
  </si>
  <si>
    <t>koncert x 2</t>
  </si>
  <si>
    <t>22.</t>
  </si>
  <si>
    <t>TUTTI.pl 94_2022_3</t>
  </si>
  <si>
    <t>Kulenty, Hanna - Alinea</t>
  </si>
  <si>
    <t>23.</t>
  </si>
  <si>
    <t>TUTTI.pl 98_2022_3</t>
  </si>
  <si>
    <t>Bacewicz, Grażyna - Koncert skrzypcowy nr 7</t>
  </si>
  <si>
    <t>Polska Orkiestra Sinfonia Iuventus</t>
  </si>
  <si>
    <t>24.</t>
  </si>
  <si>
    <t>TUTTI.pl 91_2022_3</t>
  </si>
  <si>
    <t>Kurpiński, Karol - Calmora: uwertura do opery</t>
  </si>
  <si>
    <t>25.</t>
  </si>
  <si>
    <t>TUTTI.pl 113_2022_3</t>
  </si>
  <si>
    <t>Karłowicz, Mieczysław - Rapsodia litewska [edycja źródłowa]</t>
  </si>
  <si>
    <t>Towarzystwo Miłośników Muzyki Moniuszki</t>
  </si>
  <si>
    <t>koncert + radio</t>
  </si>
  <si>
    <t>26.</t>
  </si>
  <si>
    <t>TUTTI.pl 74_2022_3</t>
  </si>
  <si>
    <t>Baird, Tadeusz - Uwertura giocosa</t>
  </si>
  <si>
    <t>27.</t>
  </si>
  <si>
    <t>TUTTI.pl 68_2022_3</t>
  </si>
  <si>
    <t>Kilar, Wojciech - Koncert fortepianowy nr 2</t>
  </si>
  <si>
    <t>28.</t>
  </si>
  <si>
    <t>TUTTI.pl 118_2022_3</t>
  </si>
  <si>
    <t>Noskowski, Zygmunt - Symfonia nr 2 c-moll 'Elegijna'</t>
  </si>
  <si>
    <t>Filharmonia Łódzka im. Artura Rubinsteina</t>
  </si>
  <si>
    <t>TUTTI.pl 75_2022_3</t>
  </si>
  <si>
    <t>Baird, Tadeusz - Uwertura w dawnym stylu</t>
  </si>
  <si>
    <t>TUTTI.pl 114_2022_3</t>
  </si>
  <si>
    <t>Moniuszko, Stanisław - Marsz żałobny Antoniego Orłowskiego</t>
  </si>
  <si>
    <t>TUTTI.pl 88_2022_3</t>
  </si>
  <si>
    <t>Górecki, Henryk Mikołaj - Trzy utwory w dawnym stylu</t>
  </si>
  <si>
    <t>TUTTI.pl 109_2022_3</t>
  </si>
  <si>
    <t>Górecki, Henryk Mikołaj - Koncert na klawesyn (fortepian) i ork. smyczkową</t>
  </si>
  <si>
    <t>Filharmonia Koszalińska im. St. Moniuszki</t>
  </si>
  <si>
    <t>TUTTI.pl 122_2022_3</t>
  </si>
  <si>
    <t>Bacewicz, Grażyna - Koncert na orkiestrę smyczkową</t>
  </si>
  <si>
    <t>TUTTI.pl 124_2022_3</t>
  </si>
  <si>
    <t>Moniuszko, Stanisław - Polonez koncertowy A-dur</t>
  </si>
  <si>
    <t>TUTTI.pl 78_2022_3</t>
  </si>
  <si>
    <t>Chopin, Fryderyk - Wariacje na temat z 'Don Giovanniego' Mozarta</t>
  </si>
  <si>
    <t>TUTTI.pl 105_2022_3</t>
  </si>
  <si>
    <t>Kamieński, Łucjan - Damy i huzary: uwertura do opery</t>
  </si>
  <si>
    <t>TUTTI.pl 115_2022_3</t>
  </si>
  <si>
    <t>Górecki, Henryk Mikołaj - Symfonia nr 3 'Symfonia pieśni żałosnych'</t>
  </si>
  <si>
    <t>TUTTI.pl 97_2022_3</t>
  </si>
  <si>
    <t>Lutosławski, Witold - Partita</t>
  </si>
  <si>
    <t>TUTTI.pl 108_2022_3</t>
  </si>
  <si>
    <t>TUTTI.pl 95_2022_3</t>
  </si>
  <si>
    <t>TUTTI.pl 71_2022_3</t>
  </si>
  <si>
    <t>Karłowicz, Mieczysław - Symfonia e-moll 'Odrodzenie' [edycja źródłowa]</t>
  </si>
  <si>
    <t>POLSKIE RADIO S.A.</t>
  </si>
  <si>
    <t>TUTTI.pl 96_2022_3</t>
  </si>
  <si>
    <t>Górecki, Henryk Mikołaj - Trzy tańce</t>
  </si>
  <si>
    <t>TUTTI.pl 101_2022_3</t>
  </si>
  <si>
    <t>Kilar, Wojciech - Kościelec 1909</t>
  </si>
  <si>
    <t>TUTTI.pl 72_2022_3</t>
  </si>
  <si>
    <t>Moniuszko, Stanisław - Hrabina: polonez 'Pan Chorąży'</t>
  </si>
  <si>
    <t>TUTTI.pl 89_2022_3</t>
  </si>
  <si>
    <t>Kilar, Wojciech - Orawa</t>
  </si>
  <si>
    <t>TUTTI.pl 102_2022_3</t>
  </si>
  <si>
    <t>TUTTI.pl 81_2022_3</t>
  </si>
  <si>
    <t>Wieniawski, Henryk - Koncert skrzypcowy fis-moll nr 1</t>
  </si>
  <si>
    <t>TUTTI.pl 112_2022_3</t>
  </si>
  <si>
    <t>Moniuszko, Stanisław - Verbum nobile: uwertura do opery</t>
  </si>
  <si>
    <t>TUTTI.pl 111_2022_3</t>
  </si>
  <si>
    <t>TUTTI.pl 110_2022_3</t>
  </si>
  <si>
    <t>Moniuszko, Stanisław - Straszny dwór: aria Miecznika</t>
  </si>
  <si>
    <t>TUTTI.pl 82_2022_3</t>
  </si>
  <si>
    <t>Chopin, Fryderyk - Koncert fortepianowy nr 1 e-moll</t>
  </si>
  <si>
    <t>TUTTI.pl 65_2022_3</t>
  </si>
  <si>
    <t>Stowarzyszenie Muzyków Orkiestry Polskiego Radia</t>
  </si>
  <si>
    <t>odrzucony z przyczyn formalnych (data wykonania)</t>
  </si>
  <si>
    <t>TUTTI.pl 67_2022_3</t>
  </si>
  <si>
    <t>Serocki, Kazimierz - Pianophonie</t>
  </si>
  <si>
    <t xml:space="preserve"> TUTTI.pl 77_2022_3</t>
  </si>
  <si>
    <t>Moniuszko, Stanisław - Halka: tańce góralskie</t>
  </si>
  <si>
    <t>TUTTI.pl 83_2022_3</t>
  </si>
  <si>
    <t>Maklakiewicz, Jan Adam - Koncert skrzypcowy nr 2 'Góralski'</t>
  </si>
  <si>
    <t>TUTTI.pl 103_2022_3</t>
  </si>
  <si>
    <t>Karłowicz, Mieczysław - Koncert skrzypcowy A-dur [edycja źródłowa]</t>
  </si>
  <si>
    <t>rezygnacja - przekroczony limit wniosków</t>
  </si>
  <si>
    <t>TUTTI.pl 106_2022_3</t>
  </si>
  <si>
    <t>Wieniawski, Henryk - Koncert skrzypcowy nr 2 d-moll [Dzieła]</t>
  </si>
  <si>
    <t>odrzucony z przyczyn formalnych (data wykonania, przekroczenie limitu wniosków)</t>
  </si>
  <si>
    <t>TUTTI.pl 107_2022_3</t>
  </si>
  <si>
    <t>Moniuszko, Stanisław - Halka: aria Janusza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</si>
</sst>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FF"/>
      <name val="Calibri"/>
      <family val="2"/>
      <charset val="238"/>
      <scheme val="minor"/>
    </font>
    <font>
      <sz val="11"/>
      <color theme="1" tint="0.34998626667073579"/>
      <name val="Calibri"/>
      <family val="2"/>
      <charset val="238"/>
      <scheme val="minor"/>
    </font>
    <font>
      <b/>
      <sz val="11"/>
      <color theme="1" tint="0.34998626667073579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>
      <alignment horizontal="center"/>
    </xf>
    <xf numFmtId="49" fontId="2" fillId="2" borderId="2" xfId="0" applyNumberFormat="1" applyFont="1" applyFill="1" applyBorder="1" applyAlignment="1">
      <alignment wrapText="1"/>
    </xf>
    <xf numFmtId="49" fontId="2" fillId="2" borderId="3" xfId="0" applyNumberFormat="1" applyFont="1" applyFill="1" applyBorder="1" applyAlignment="1">
      <alignment horizontal="center" wrapText="1"/>
    </xf>
    <xf numFmtId="49" fontId="2" fillId="2" borderId="4" xfId="0" applyNumberFormat="1" applyFont="1" applyFill="1" applyBorder="1" applyAlignment="1">
      <alignment horizontal="center" wrapText="1"/>
    </xf>
    <xf numFmtId="49" fontId="2" fillId="2" borderId="5" xfId="0" applyNumberFormat="1" applyFont="1" applyFill="1" applyBorder="1" applyAlignment="1">
      <alignment wrapText="1"/>
    </xf>
    <xf numFmtId="2" fontId="3" fillId="3" borderId="6" xfId="0" applyNumberFormat="1" applyFont="1" applyFill="1" applyBorder="1" applyAlignment="1">
      <alignment vertical="top" wrapText="1"/>
    </xf>
    <xf numFmtId="0" fontId="3" fillId="4" borderId="2" xfId="0" applyFont="1" applyFill="1" applyBorder="1" applyAlignment="1">
      <alignment vertical="top" wrapText="1"/>
    </xf>
    <xf numFmtId="2" fontId="3" fillId="5" borderId="2" xfId="0" applyNumberFormat="1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7" xfId="0" applyBorder="1"/>
    <xf numFmtId="0" fontId="4" fillId="0" borderId="8" xfId="0" applyFont="1" applyBorder="1" applyAlignment="1">
      <alignment vertical="center" wrapText="1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2" fontId="0" fillId="0" borderId="10" xfId="0" applyNumberFormat="1" applyBorder="1" applyAlignment="1">
      <alignment vertical="top"/>
    </xf>
    <xf numFmtId="0" fontId="0" fillId="0" borderId="7" xfId="0" applyBorder="1" applyAlignment="1">
      <alignment vertical="top"/>
    </xf>
    <xf numFmtId="2" fontId="1" fillId="0" borderId="7" xfId="0" applyNumberFormat="1" applyFont="1" applyBorder="1" applyAlignment="1">
      <alignment vertical="top"/>
    </xf>
    <xf numFmtId="0" fontId="0" fillId="0" borderId="8" xfId="0" applyBorder="1"/>
    <xf numFmtId="0" fontId="0" fillId="0" borderId="8" xfId="0" applyBorder="1" applyAlignment="1">
      <alignment wrapText="1"/>
    </xf>
    <xf numFmtId="0" fontId="0" fillId="0" borderId="11" xfId="0" applyBorder="1" applyAlignment="1">
      <alignment wrapText="1"/>
    </xf>
    <xf numFmtId="2" fontId="0" fillId="0" borderId="12" xfId="0" applyNumberFormat="1" applyBorder="1" applyAlignment="1">
      <alignment vertical="top"/>
    </xf>
    <xf numFmtId="2" fontId="5" fillId="6" borderId="8" xfId="0" applyNumberFormat="1" applyFont="1" applyFill="1" applyBorder="1" applyAlignment="1">
      <alignment horizontal="right" wrapText="1"/>
    </xf>
    <xf numFmtId="0" fontId="0" fillId="6" borderId="8" xfId="0" applyFill="1" applyBorder="1"/>
    <xf numFmtId="0" fontId="4" fillId="6" borderId="8" xfId="0" applyFont="1" applyFill="1" applyBorder="1" applyAlignment="1">
      <alignment vertical="center" wrapText="1"/>
    </xf>
    <xf numFmtId="0" fontId="0" fillId="6" borderId="8" xfId="0" applyFill="1" applyBorder="1" applyAlignment="1">
      <alignment wrapText="1"/>
    </xf>
    <xf numFmtId="0" fontId="0" fillId="6" borderId="11" xfId="0" applyFill="1" applyBorder="1" applyAlignment="1">
      <alignment wrapText="1"/>
    </xf>
    <xf numFmtId="2" fontId="0" fillId="6" borderId="12" xfId="0" applyNumberFormat="1" applyFill="1" applyBorder="1" applyAlignment="1">
      <alignment vertical="top"/>
    </xf>
    <xf numFmtId="0" fontId="0" fillId="6" borderId="7" xfId="0" applyFill="1" applyBorder="1" applyAlignment="1">
      <alignment vertical="top"/>
    </xf>
    <xf numFmtId="2" fontId="1" fillId="6" borderId="7" xfId="0" applyNumberFormat="1" applyFont="1" applyFill="1" applyBorder="1" applyAlignment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/>
    <xf numFmtId="0" fontId="4" fillId="0" borderId="14" xfId="0" applyFont="1" applyBorder="1" applyAlignment="1">
      <alignment vertic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2" fontId="0" fillId="0" borderId="16" xfId="0" applyNumberFormat="1" applyBorder="1" applyAlignment="1">
      <alignment vertical="top"/>
    </xf>
    <xf numFmtId="0" fontId="0" fillId="0" borderId="14" xfId="0" applyBorder="1" applyAlignment="1">
      <alignment vertical="top"/>
    </xf>
    <xf numFmtId="2" fontId="1" fillId="0" borderId="14" xfId="0" applyNumberFormat="1" applyFont="1" applyBorder="1" applyAlignment="1">
      <alignment vertical="top"/>
    </xf>
    <xf numFmtId="0" fontId="0" fillId="0" borderId="0" xfId="0" applyAlignment="1">
      <alignment horizontal="right"/>
    </xf>
    <xf numFmtId="0" fontId="6" fillId="0" borderId="7" xfId="0" applyFont="1" applyBorder="1"/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wrapText="1"/>
    </xf>
    <xf numFmtId="0" fontId="6" fillId="0" borderId="9" xfId="0" applyFont="1" applyBorder="1" applyAlignment="1">
      <alignment wrapText="1"/>
    </xf>
    <xf numFmtId="2" fontId="6" fillId="0" borderId="17" xfId="0" applyNumberFormat="1" applyFont="1" applyBorder="1" applyAlignment="1">
      <alignment vertical="top"/>
    </xf>
    <xf numFmtId="0" fontId="6" fillId="0" borderId="7" xfId="0" applyFont="1" applyBorder="1" applyAlignment="1">
      <alignment vertical="top"/>
    </xf>
    <xf numFmtId="2" fontId="7" fillId="0" borderId="7" xfId="0" applyNumberFormat="1" applyFont="1" applyBorder="1" applyAlignment="1">
      <alignment vertical="top"/>
    </xf>
    <xf numFmtId="0" fontId="6" fillId="0" borderId="8" xfId="0" applyFont="1" applyBorder="1"/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wrapText="1"/>
    </xf>
    <xf numFmtId="0" fontId="6" fillId="0" borderId="11" xfId="0" applyFont="1" applyBorder="1" applyAlignment="1">
      <alignment wrapText="1"/>
    </xf>
    <xf numFmtId="2" fontId="6" fillId="0" borderId="12" xfId="0" applyNumberFormat="1" applyFont="1" applyBorder="1" applyAlignment="1">
      <alignment vertical="top"/>
    </xf>
    <xf numFmtId="0" fontId="0" fillId="0" borderId="1" xfId="0" applyBorder="1" applyAlignment="1">
      <alignment horizontal="right"/>
    </xf>
    <xf numFmtId="0" fontId="6" fillId="0" borderId="2" xfId="0" applyFont="1" applyBorder="1"/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wrapText="1"/>
    </xf>
    <xf numFmtId="0" fontId="6" fillId="0" borderId="18" xfId="0" applyFont="1" applyBorder="1" applyAlignment="1">
      <alignment wrapText="1"/>
    </xf>
    <xf numFmtId="2" fontId="6" fillId="0" borderId="6" xfId="0" applyNumberFormat="1" applyFont="1" applyBorder="1" applyAlignment="1">
      <alignment vertical="top"/>
    </xf>
    <xf numFmtId="0" fontId="6" fillId="0" borderId="2" xfId="0" applyFont="1" applyBorder="1" applyAlignment="1">
      <alignment vertical="top"/>
    </xf>
    <xf numFmtId="2" fontId="7" fillId="0" borderId="2" xfId="0" applyNumberFormat="1" applyFont="1" applyBorder="1" applyAlignment="1">
      <alignment vertical="top"/>
    </xf>
    <xf numFmtId="0" fontId="0" fillId="0" borderId="28" xfId="0" applyBorder="1"/>
    <xf numFmtId="0" fontId="6" fillId="7" borderId="7" xfId="0" applyFont="1" applyFill="1" applyBorder="1"/>
    <xf numFmtId="0" fontId="6" fillId="7" borderId="7" xfId="0" applyFont="1" applyFill="1" applyBorder="1" applyAlignment="1">
      <alignment vertical="center" wrapText="1"/>
    </xf>
    <xf numFmtId="0" fontId="6" fillId="7" borderId="19" xfId="0" applyFont="1" applyFill="1" applyBorder="1" applyAlignment="1">
      <alignment wrapText="1"/>
    </xf>
    <xf numFmtId="0" fontId="6" fillId="7" borderId="11" xfId="0" applyFont="1" applyFill="1" applyBorder="1" applyAlignment="1">
      <alignment wrapText="1"/>
    </xf>
    <xf numFmtId="0" fontId="6" fillId="7" borderId="20" xfId="0" applyFont="1" applyFill="1" applyBorder="1"/>
    <xf numFmtId="0" fontId="6" fillId="7" borderId="21" xfId="0" applyFont="1" applyFill="1" applyBorder="1"/>
    <xf numFmtId="0" fontId="6" fillId="7" borderId="22" xfId="0" applyFont="1" applyFill="1" applyBorder="1"/>
    <xf numFmtId="0" fontId="6" fillId="7" borderId="8" xfId="0" applyFont="1" applyFill="1" applyBorder="1"/>
    <xf numFmtId="0" fontId="6" fillId="7" borderId="8" xfId="0" applyFont="1" applyFill="1" applyBorder="1" applyAlignment="1">
      <alignment vertical="center" wrapText="1"/>
    </xf>
    <xf numFmtId="0" fontId="6" fillId="7" borderId="23" xfId="0" applyFont="1" applyFill="1" applyBorder="1" applyAlignment="1">
      <alignment wrapText="1"/>
    </xf>
    <xf numFmtId="0" fontId="6" fillId="7" borderId="24" xfId="0" applyFont="1" applyFill="1" applyBorder="1" applyAlignment="1">
      <alignment wrapText="1"/>
    </xf>
    <xf numFmtId="0" fontId="6" fillId="7" borderId="25" xfId="0" applyFont="1" applyFill="1" applyBorder="1"/>
    <xf numFmtId="0" fontId="6" fillId="7" borderId="26" xfId="0" applyFont="1" applyFill="1" applyBorder="1"/>
    <xf numFmtId="0" fontId="6" fillId="7" borderId="8" xfId="0" applyFont="1" applyFill="1" applyBorder="1" applyAlignment="1">
      <alignment wrapText="1"/>
    </xf>
    <xf numFmtId="0" fontId="6" fillId="7" borderId="9" xfId="0" applyFont="1" applyFill="1" applyBorder="1" applyAlignment="1">
      <alignment wrapText="1"/>
    </xf>
    <xf numFmtId="0" fontId="6" fillId="7" borderId="27" xfId="0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styna_Luboradzka/Documents/BMO/PROJEKTY/TUTTI/zesp&#243;&#322;%20steruj&#261;cy%202022_3/OCENA%20WNIOSK&#211;W%20TUTTI%202022_3_%202707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ENA WNIOSKÓW"/>
      <sheetName val="LISTA"/>
      <sheetName val="lista z kwotami"/>
      <sheetName val="przekroczenie limitu"/>
    </sheetNames>
    <sheetDataSet>
      <sheetData sheetId="0">
        <row r="3">
          <cell r="T3">
            <v>59.4</v>
          </cell>
          <cell r="X3">
            <v>13</v>
          </cell>
          <cell r="Y3">
            <v>72.400000000000006</v>
          </cell>
        </row>
        <row r="4">
          <cell r="T4">
            <v>50.4</v>
          </cell>
          <cell r="X4">
            <v>13</v>
          </cell>
          <cell r="Y4">
            <v>63.4</v>
          </cell>
        </row>
        <row r="5">
          <cell r="T5">
            <v>52.6</v>
          </cell>
          <cell r="X5">
            <v>13</v>
          </cell>
          <cell r="Y5">
            <v>65.599999999999994</v>
          </cell>
        </row>
        <row r="6">
          <cell r="T6">
            <v>62.625</v>
          </cell>
          <cell r="X6">
            <v>14</v>
          </cell>
          <cell r="Y6">
            <v>76.625</v>
          </cell>
        </row>
        <row r="7">
          <cell r="T7">
            <v>45.6</v>
          </cell>
          <cell r="X7">
            <v>12</v>
          </cell>
          <cell r="Y7">
            <v>57.6</v>
          </cell>
        </row>
        <row r="8">
          <cell r="T8">
            <v>42.6</v>
          </cell>
          <cell r="X8">
            <v>14</v>
          </cell>
          <cell r="Y8">
            <v>56.6</v>
          </cell>
        </row>
        <row r="9">
          <cell r="T9">
            <v>50.8</v>
          </cell>
          <cell r="X9">
            <v>14</v>
          </cell>
          <cell r="Y9">
            <v>64.8</v>
          </cell>
        </row>
        <row r="10">
          <cell r="T10">
            <v>49.6</v>
          </cell>
          <cell r="X10">
            <v>14</v>
          </cell>
          <cell r="Y10">
            <v>63.6</v>
          </cell>
        </row>
        <row r="11">
          <cell r="T11">
            <v>48.8</v>
          </cell>
          <cell r="X11">
            <v>14</v>
          </cell>
          <cell r="Y11">
            <v>62.8</v>
          </cell>
        </row>
        <row r="12">
          <cell r="T12">
            <v>52.2</v>
          </cell>
          <cell r="X12">
            <v>14</v>
          </cell>
          <cell r="Y12">
            <v>66.2</v>
          </cell>
        </row>
        <row r="13">
          <cell r="T13">
            <v>49.1</v>
          </cell>
          <cell r="X13">
            <v>12</v>
          </cell>
          <cell r="Y13">
            <v>61.1</v>
          </cell>
        </row>
        <row r="14">
          <cell r="T14">
            <v>57.9</v>
          </cell>
          <cell r="X14">
            <v>12</v>
          </cell>
          <cell r="Y14">
            <v>69.900000000000006</v>
          </cell>
        </row>
        <row r="15">
          <cell r="T15">
            <v>57.7</v>
          </cell>
          <cell r="X15">
            <v>12</v>
          </cell>
          <cell r="Y15">
            <v>69.7</v>
          </cell>
        </row>
        <row r="16">
          <cell r="T16">
            <v>41.9</v>
          </cell>
          <cell r="X16">
            <v>12</v>
          </cell>
          <cell r="Y16">
            <v>53.9</v>
          </cell>
        </row>
        <row r="17">
          <cell r="T17">
            <v>39.1</v>
          </cell>
          <cell r="X17">
            <v>12</v>
          </cell>
          <cell r="Y17">
            <v>51.1</v>
          </cell>
        </row>
        <row r="18">
          <cell r="T18">
            <v>56</v>
          </cell>
          <cell r="X18">
            <v>12</v>
          </cell>
          <cell r="Y18">
            <v>68</v>
          </cell>
        </row>
        <row r="19">
          <cell r="T19">
            <v>56.8</v>
          </cell>
          <cell r="X19">
            <v>13</v>
          </cell>
          <cell r="Y19">
            <v>69.8</v>
          </cell>
        </row>
        <row r="20">
          <cell r="T20">
            <v>50.2</v>
          </cell>
          <cell r="X20">
            <v>14</v>
          </cell>
          <cell r="Y20">
            <v>64.2</v>
          </cell>
        </row>
        <row r="21">
          <cell r="T21">
            <v>58</v>
          </cell>
          <cell r="X21">
            <v>9</v>
          </cell>
          <cell r="Y21">
            <v>67</v>
          </cell>
        </row>
        <row r="22">
          <cell r="T22">
            <v>52.6</v>
          </cell>
          <cell r="X22">
            <v>9</v>
          </cell>
          <cell r="Y22">
            <v>61.6</v>
          </cell>
        </row>
        <row r="23">
          <cell r="T23">
            <v>46.9</v>
          </cell>
          <cell r="X23">
            <v>9</v>
          </cell>
          <cell r="Y23">
            <v>55.9</v>
          </cell>
        </row>
        <row r="24">
          <cell r="T24">
            <v>51.625</v>
          </cell>
          <cell r="X24">
            <v>14</v>
          </cell>
          <cell r="Y24">
            <v>65.625</v>
          </cell>
        </row>
        <row r="25">
          <cell r="T25">
            <v>50</v>
          </cell>
          <cell r="X25">
            <v>14</v>
          </cell>
          <cell r="Y25">
            <v>64</v>
          </cell>
        </row>
        <row r="26">
          <cell r="T26">
            <v>57.8</v>
          </cell>
          <cell r="X26">
            <v>12</v>
          </cell>
          <cell r="Y26">
            <v>69.8</v>
          </cell>
        </row>
        <row r="27">
          <cell r="T27">
            <v>55.8</v>
          </cell>
          <cell r="X27">
            <v>12</v>
          </cell>
          <cell r="Y27">
            <v>67.8</v>
          </cell>
        </row>
        <row r="28">
          <cell r="T28">
            <v>52.2</v>
          </cell>
          <cell r="X28">
            <v>12</v>
          </cell>
          <cell r="Y28">
            <v>64.2</v>
          </cell>
        </row>
        <row r="29">
          <cell r="T29">
            <v>45.8</v>
          </cell>
          <cell r="X29">
            <v>12</v>
          </cell>
          <cell r="Y29">
            <v>57.8</v>
          </cell>
        </row>
        <row r="30">
          <cell r="T30">
            <v>45.6</v>
          </cell>
          <cell r="X30">
            <v>12</v>
          </cell>
          <cell r="Y30">
            <v>57.6</v>
          </cell>
        </row>
        <row r="31">
          <cell r="T31">
            <v>48.2</v>
          </cell>
          <cell r="X31">
            <v>11</v>
          </cell>
          <cell r="Y31">
            <v>59.2</v>
          </cell>
        </row>
        <row r="32">
          <cell r="T32">
            <v>53.2</v>
          </cell>
          <cell r="X32">
            <v>11</v>
          </cell>
          <cell r="Y32">
            <v>64.2</v>
          </cell>
        </row>
        <row r="33">
          <cell r="T33">
            <v>57</v>
          </cell>
          <cell r="X33">
            <v>13</v>
          </cell>
          <cell r="Y33">
            <v>70</v>
          </cell>
        </row>
        <row r="34">
          <cell r="T34">
            <v>54.2</v>
          </cell>
          <cell r="X34">
            <v>11</v>
          </cell>
          <cell r="Y34">
            <v>65.2</v>
          </cell>
        </row>
        <row r="35">
          <cell r="T35">
            <v>46.2</v>
          </cell>
          <cell r="X35">
            <v>11</v>
          </cell>
          <cell r="Y35">
            <v>57.2</v>
          </cell>
        </row>
        <row r="36">
          <cell r="T36">
            <v>44</v>
          </cell>
          <cell r="X36">
            <v>11</v>
          </cell>
          <cell r="Y36">
            <v>55</v>
          </cell>
        </row>
        <row r="37">
          <cell r="T37">
            <v>57</v>
          </cell>
          <cell r="X37">
            <v>11</v>
          </cell>
          <cell r="Y37">
            <v>68</v>
          </cell>
        </row>
        <row r="38">
          <cell r="T38">
            <v>49.2</v>
          </cell>
          <cell r="X38">
            <v>11</v>
          </cell>
          <cell r="Y38">
            <v>60.2</v>
          </cell>
        </row>
        <row r="39">
          <cell r="T39">
            <v>47.2</v>
          </cell>
          <cell r="X39">
            <v>12</v>
          </cell>
          <cell r="Y39">
            <v>59.2</v>
          </cell>
        </row>
        <row r="40">
          <cell r="T40">
            <v>49.2</v>
          </cell>
          <cell r="X40">
            <v>12</v>
          </cell>
          <cell r="Y40">
            <v>61.2</v>
          </cell>
        </row>
        <row r="41">
          <cell r="T41">
            <v>39.6</v>
          </cell>
          <cell r="X41">
            <v>12</v>
          </cell>
          <cell r="Y41">
            <v>51.6</v>
          </cell>
        </row>
        <row r="42">
          <cell r="T42">
            <v>40.4</v>
          </cell>
          <cell r="X42">
            <v>12</v>
          </cell>
          <cell r="Y42">
            <v>52.4</v>
          </cell>
        </row>
        <row r="43">
          <cell r="T43">
            <v>40.6</v>
          </cell>
          <cell r="X43">
            <v>12</v>
          </cell>
          <cell r="Y43">
            <v>52.6</v>
          </cell>
        </row>
        <row r="44">
          <cell r="T44">
            <v>48</v>
          </cell>
          <cell r="X44">
            <v>16</v>
          </cell>
          <cell r="Y44">
            <v>64</v>
          </cell>
        </row>
        <row r="45">
          <cell r="T45">
            <v>46.2</v>
          </cell>
          <cell r="X45">
            <v>16</v>
          </cell>
          <cell r="Y45">
            <v>62.2</v>
          </cell>
        </row>
        <row r="46">
          <cell r="T46">
            <v>47.2</v>
          </cell>
          <cell r="X46">
            <v>13</v>
          </cell>
          <cell r="Y46">
            <v>60.2</v>
          </cell>
        </row>
        <row r="47">
          <cell r="T47">
            <v>58</v>
          </cell>
          <cell r="X47">
            <v>13</v>
          </cell>
          <cell r="Y47">
            <v>71</v>
          </cell>
        </row>
        <row r="48">
          <cell r="T48">
            <v>54.4</v>
          </cell>
          <cell r="X48">
            <v>13</v>
          </cell>
          <cell r="Y48">
            <v>67.400000000000006</v>
          </cell>
        </row>
        <row r="49">
          <cell r="T49">
            <v>51.2</v>
          </cell>
          <cell r="X49">
            <v>12</v>
          </cell>
          <cell r="Y49">
            <v>63.2</v>
          </cell>
        </row>
        <row r="50">
          <cell r="T50">
            <v>58.2</v>
          </cell>
          <cell r="X50">
            <v>16</v>
          </cell>
          <cell r="Y50">
            <v>74.2</v>
          </cell>
        </row>
        <row r="51">
          <cell r="T51">
            <v>55.6</v>
          </cell>
          <cell r="X51">
            <v>11</v>
          </cell>
          <cell r="Y51">
            <v>66.599999999999994</v>
          </cell>
        </row>
        <row r="52">
          <cell r="T52">
            <v>55.4</v>
          </cell>
          <cell r="X52">
            <v>11</v>
          </cell>
          <cell r="Y52">
            <v>66.400000000000006</v>
          </cell>
        </row>
        <row r="53">
          <cell r="T53">
            <v>50.2</v>
          </cell>
          <cell r="X53">
            <v>11</v>
          </cell>
          <cell r="Y53">
            <v>61.2</v>
          </cell>
        </row>
        <row r="54">
          <cell r="T54">
            <v>55.4</v>
          </cell>
          <cell r="X54">
            <v>11</v>
          </cell>
          <cell r="Y54">
            <v>66.400000000000006</v>
          </cell>
        </row>
        <row r="55">
          <cell r="T55">
            <v>45.2</v>
          </cell>
          <cell r="X55">
            <v>16</v>
          </cell>
          <cell r="Y55">
            <v>61.2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CE4C6-E511-4C17-8F7C-E2544FC6DC5A}">
  <dimension ref="A1:I61"/>
  <sheetViews>
    <sheetView tabSelected="1" workbookViewId="0">
      <selection activeCell="K56" sqref="K56"/>
    </sheetView>
  </sheetViews>
  <sheetFormatPr defaultRowHeight="15" x14ac:dyDescent="0.25"/>
  <cols>
    <col min="1" max="1" width="15.5703125" style="37" customWidth="1"/>
    <col min="2" max="2" width="22.42578125" customWidth="1"/>
    <col min="3" max="3" width="22" customWidth="1"/>
    <col min="4" max="5" width="20.140625" customWidth="1"/>
    <col min="6" max="6" width="12.42578125" customWidth="1"/>
    <col min="7" max="7" width="11.85546875" customWidth="1"/>
    <col min="8" max="8" width="13.28515625" customWidth="1"/>
  </cols>
  <sheetData>
    <row r="1" spans="1:8" ht="40.15" customHeight="1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</row>
    <row r="2" spans="1:8" ht="40.15" customHeight="1" x14ac:dyDescent="0.25">
      <c r="A2" s="9" t="s">
        <v>8</v>
      </c>
      <c r="B2" s="10" t="s">
        <v>9</v>
      </c>
      <c r="C2" s="11" t="s">
        <v>10</v>
      </c>
      <c r="D2" s="12" t="s">
        <v>11</v>
      </c>
      <c r="E2" s="13" t="s">
        <v>12</v>
      </c>
      <c r="F2" s="14">
        <f>'[1]OCENA WNIOSKÓW'!T6</f>
        <v>62.625</v>
      </c>
      <c r="G2" s="15">
        <f>'[1]OCENA WNIOSKÓW'!X6</f>
        <v>14</v>
      </c>
      <c r="H2" s="16">
        <f>'[1]OCENA WNIOSKÓW'!Y6</f>
        <v>76.625</v>
      </c>
    </row>
    <row r="3" spans="1:8" ht="40.15" customHeight="1" x14ac:dyDescent="0.25">
      <c r="A3" s="9" t="s">
        <v>13</v>
      </c>
      <c r="B3" s="17" t="s">
        <v>14</v>
      </c>
      <c r="C3" s="11" t="s">
        <v>15</v>
      </c>
      <c r="D3" s="18" t="s">
        <v>16</v>
      </c>
      <c r="E3" s="19" t="s">
        <v>17</v>
      </c>
      <c r="F3" s="20">
        <f>'[1]OCENA WNIOSKÓW'!T50</f>
        <v>58.2</v>
      </c>
      <c r="G3" s="15">
        <f>'[1]OCENA WNIOSKÓW'!X50</f>
        <v>16</v>
      </c>
      <c r="H3" s="16">
        <f>'[1]OCENA WNIOSKÓW'!Y50</f>
        <v>74.2</v>
      </c>
    </row>
    <row r="4" spans="1:8" ht="40.15" customHeight="1" x14ac:dyDescent="0.25">
      <c r="A4" s="9" t="s">
        <v>18</v>
      </c>
      <c r="B4" s="17" t="s">
        <v>19</v>
      </c>
      <c r="C4" s="11" t="s">
        <v>10</v>
      </c>
      <c r="D4" s="18" t="s">
        <v>20</v>
      </c>
      <c r="E4" s="19" t="s">
        <v>17</v>
      </c>
      <c r="F4" s="20">
        <f>'[1]OCENA WNIOSKÓW'!T3</f>
        <v>59.4</v>
      </c>
      <c r="G4" s="15">
        <f>'[1]OCENA WNIOSKÓW'!X3</f>
        <v>13</v>
      </c>
      <c r="H4" s="16">
        <f>'[1]OCENA WNIOSKÓW'!Y3</f>
        <v>72.400000000000006</v>
      </c>
    </row>
    <row r="5" spans="1:8" ht="40.15" customHeight="1" x14ac:dyDescent="0.25">
      <c r="A5" s="9" t="s">
        <v>21</v>
      </c>
      <c r="B5" s="17" t="s">
        <v>22</v>
      </c>
      <c r="C5" s="11" t="s">
        <v>23</v>
      </c>
      <c r="D5" s="18" t="s">
        <v>24</v>
      </c>
      <c r="E5" s="19" t="s">
        <v>25</v>
      </c>
      <c r="F5" s="20">
        <f>'[1]OCENA WNIOSKÓW'!T47</f>
        <v>58</v>
      </c>
      <c r="G5" s="15">
        <f>'[1]OCENA WNIOSKÓW'!X47</f>
        <v>13</v>
      </c>
      <c r="H5" s="16">
        <f>'[1]OCENA WNIOSKÓW'!Y47</f>
        <v>71</v>
      </c>
    </row>
    <row r="6" spans="1:8" ht="40.15" customHeight="1" x14ac:dyDescent="0.25">
      <c r="A6" s="9" t="s">
        <v>26</v>
      </c>
      <c r="B6" s="17" t="s">
        <v>27</v>
      </c>
      <c r="C6" s="11" t="s">
        <v>28</v>
      </c>
      <c r="D6" s="18" t="s">
        <v>29</v>
      </c>
      <c r="E6" s="19" t="s">
        <v>17</v>
      </c>
      <c r="F6" s="20">
        <f>'[1]OCENA WNIOSKÓW'!T33</f>
        <v>57</v>
      </c>
      <c r="G6" s="15">
        <f>'[1]OCENA WNIOSKÓW'!X33</f>
        <v>13</v>
      </c>
      <c r="H6" s="16">
        <f>'[1]OCENA WNIOSKÓW'!Y33</f>
        <v>70</v>
      </c>
    </row>
    <row r="7" spans="1:8" ht="40.15" customHeight="1" x14ac:dyDescent="0.25">
      <c r="A7" s="9" t="s">
        <v>30</v>
      </c>
      <c r="B7" s="17" t="s">
        <v>31</v>
      </c>
      <c r="C7" s="11" t="s">
        <v>32</v>
      </c>
      <c r="D7" s="18" t="s">
        <v>33</v>
      </c>
      <c r="E7" s="19" t="s">
        <v>34</v>
      </c>
      <c r="F7" s="20">
        <f>'[1]OCENA WNIOSKÓW'!T14</f>
        <v>57.9</v>
      </c>
      <c r="G7" s="15">
        <f>'[1]OCENA WNIOSKÓW'!X14</f>
        <v>12</v>
      </c>
      <c r="H7" s="16">
        <f>'[1]OCENA WNIOSKÓW'!Y14</f>
        <v>69.900000000000006</v>
      </c>
    </row>
    <row r="8" spans="1:8" ht="40.15" customHeight="1" x14ac:dyDescent="0.25">
      <c r="A8" s="9" t="s">
        <v>35</v>
      </c>
      <c r="B8" s="17" t="s">
        <v>36</v>
      </c>
      <c r="C8" s="11" t="s">
        <v>37</v>
      </c>
      <c r="D8" s="18" t="s">
        <v>29</v>
      </c>
      <c r="E8" s="19" t="s">
        <v>17</v>
      </c>
      <c r="F8" s="20">
        <f>'[1]OCENA WNIOSKÓW'!T19</f>
        <v>56.8</v>
      </c>
      <c r="G8" s="15">
        <f>'[1]OCENA WNIOSKÓW'!X19</f>
        <v>13</v>
      </c>
      <c r="H8" s="16">
        <f>'[1]OCENA WNIOSKÓW'!Y19</f>
        <v>69.8</v>
      </c>
    </row>
    <row r="9" spans="1:8" ht="40.15" customHeight="1" x14ac:dyDescent="0.25">
      <c r="A9" s="9" t="s">
        <v>38</v>
      </c>
      <c r="B9" s="17" t="s">
        <v>39</v>
      </c>
      <c r="C9" s="11" t="s">
        <v>40</v>
      </c>
      <c r="D9" s="18" t="s">
        <v>41</v>
      </c>
      <c r="E9" s="19" t="s">
        <v>17</v>
      </c>
      <c r="F9" s="20">
        <f>'[1]OCENA WNIOSKÓW'!T26</f>
        <v>57.8</v>
      </c>
      <c r="G9" s="15">
        <f>'[1]OCENA WNIOSKÓW'!X26</f>
        <v>12</v>
      </c>
      <c r="H9" s="16">
        <f>'[1]OCENA WNIOSKÓW'!Y26</f>
        <v>69.8</v>
      </c>
    </row>
    <row r="10" spans="1:8" ht="52.15" customHeight="1" x14ac:dyDescent="0.25">
      <c r="A10" s="21" t="s">
        <v>42</v>
      </c>
      <c r="B10" s="22" t="s">
        <v>43</v>
      </c>
      <c r="C10" s="23" t="s">
        <v>44</v>
      </c>
      <c r="D10" s="24" t="s">
        <v>33</v>
      </c>
      <c r="E10" s="25" t="s">
        <v>34</v>
      </c>
      <c r="F10" s="26">
        <f>'[1]OCENA WNIOSKÓW'!T15</f>
        <v>57.7</v>
      </c>
      <c r="G10" s="27">
        <f>'[1]OCENA WNIOSKÓW'!X15</f>
        <v>12</v>
      </c>
      <c r="H10" s="28">
        <f>'[1]OCENA WNIOSKÓW'!Y15</f>
        <v>69.7</v>
      </c>
    </row>
    <row r="11" spans="1:8" ht="40.15" customHeight="1" x14ac:dyDescent="0.25">
      <c r="A11" s="9" t="s">
        <v>45</v>
      </c>
      <c r="B11" s="17" t="s">
        <v>46</v>
      </c>
      <c r="C11" s="11" t="s">
        <v>47</v>
      </c>
      <c r="D11" s="18" t="s">
        <v>20</v>
      </c>
      <c r="E11" s="19" t="s">
        <v>17</v>
      </c>
      <c r="F11" s="20">
        <f>'[1]OCENA WNIOSKÓW'!T18</f>
        <v>56</v>
      </c>
      <c r="G11" s="15">
        <f>'[1]OCENA WNIOSKÓW'!X18</f>
        <v>12</v>
      </c>
      <c r="H11" s="16">
        <f>'[1]OCENA WNIOSKÓW'!Y18</f>
        <v>68</v>
      </c>
    </row>
    <row r="12" spans="1:8" ht="40.15" customHeight="1" x14ac:dyDescent="0.25">
      <c r="A12" s="9" t="s">
        <v>48</v>
      </c>
      <c r="B12" s="17" t="s">
        <v>49</v>
      </c>
      <c r="C12" s="11" t="s">
        <v>50</v>
      </c>
      <c r="D12" s="18" t="s">
        <v>51</v>
      </c>
      <c r="E12" s="19" t="s">
        <v>17</v>
      </c>
      <c r="F12" s="20">
        <f>'[1]OCENA WNIOSKÓW'!T37</f>
        <v>57</v>
      </c>
      <c r="G12" s="15">
        <f>'[1]OCENA WNIOSKÓW'!X37</f>
        <v>11</v>
      </c>
      <c r="H12" s="16">
        <f>'[1]OCENA WNIOSKÓW'!Y37</f>
        <v>68</v>
      </c>
    </row>
    <row r="13" spans="1:8" ht="40.15" customHeight="1" x14ac:dyDescent="0.25">
      <c r="A13" s="9" t="s">
        <v>52</v>
      </c>
      <c r="B13" s="17" t="s">
        <v>53</v>
      </c>
      <c r="C13" s="11" t="s">
        <v>54</v>
      </c>
      <c r="D13" s="18" t="s">
        <v>41</v>
      </c>
      <c r="E13" s="19" t="s">
        <v>17</v>
      </c>
      <c r="F13" s="20">
        <f>'[1]OCENA WNIOSKÓW'!T27</f>
        <v>55.8</v>
      </c>
      <c r="G13" s="15">
        <f>'[1]OCENA WNIOSKÓW'!X27</f>
        <v>12</v>
      </c>
      <c r="H13" s="16">
        <f>'[1]OCENA WNIOSKÓW'!Y27</f>
        <v>67.8</v>
      </c>
    </row>
    <row r="14" spans="1:8" ht="40.15" customHeight="1" x14ac:dyDescent="0.25">
      <c r="A14" s="9" t="s">
        <v>55</v>
      </c>
      <c r="B14" s="17" t="s">
        <v>56</v>
      </c>
      <c r="C14" s="11" t="s">
        <v>57</v>
      </c>
      <c r="D14" s="18" t="s">
        <v>24</v>
      </c>
      <c r="E14" s="19" t="s">
        <v>17</v>
      </c>
      <c r="F14" s="20">
        <f>'[1]OCENA WNIOSKÓW'!T48</f>
        <v>54.4</v>
      </c>
      <c r="G14" s="15">
        <f>'[1]OCENA WNIOSKÓW'!X48</f>
        <v>13</v>
      </c>
      <c r="H14" s="16">
        <f>'[1]OCENA WNIOSKÓW'!Y48</f>
        <v>67.400000000000006</v>
      </c>
    </row>
    <row r="15" spans="1:8" ht="40.15" customHeight="1" x14ac:dyDescent="0.25">
      <c r="A15" s="9" t="s">
        <v>58</v>
      </c>
      <c r="B15" s="17" t="s">
        <v>59</v>
      </c>
      <c r="C15" s="11" t="s">
        <v>60</v>
      </c>
      <c r="D15" s="18" t="s">
        <v>61</v>
      </c>
      <c r="E15" s="19" t="s">
        <v>12</v>
      </c>
      <c r="F15" s="20">
        <f>'[1]OCENA WNIOSKÓW'!T21</f>
        <v>58</v>
      </c>
      <c r="G15" s="15">
        <f>'[1]OCENA WNIOSKÓW'!X21</f>
        <v>9</v>
      </c>
      <c r="H15" s="16">
        <f>'[1]OCENA WNIOSKÓW'!Y21</f>
        <v>67</v>
      </c>
    </row>
    <row r="16" spans="1:8" ht="40.15" customHeight="1" x14ac:dyDescent="0.25">
      <c r="A16" s="9" t="s">
        <v>62</v>
      </c>
      <c r="B16" s="17" t="s">
        <v>63</v>
      </c>
      <c r="C16" s="11" t="s">
        <v>64</v>
      </c>
      <c r="D16" s="18" t="s">
        <v>16</v>
      </c>
      <c r="E16" s="19" t="s">
        <v>65</v>
      </c>
      <c r="F16" s="20">
        <f>'[1]OCENA WNIOSKÓW'!T51</f>
        <v>55.6</v>
      </c>
      <c r="G16" s="15">
        <f>'[1]OCENA WNIOSKÓW'!X51</f>
        <v>11</v>
      </c>
      <c r="H16" s="16">
        <f>'[1]OCENA WNIOSKÓW'!Y51</f>
        <v>66.599999999999994</v>
      </c>
    </row>
    <row r="17" spans="1:8" ht="57.6" customHeight="1" x14ac:dyDescent="0.25">
      <c r="A17" s="21" t="s">
        <v>42</v>
      </c>
      <c r="B17" s="22" t="s">
        <v>66</v>
      </c>
      <c r="C17" s="23" t="s">
        <v>67</v>
      </c>
      <c r="D17" s="24" t="s">
        <v>16</v>
      </c>
      <c r="E17" s="25" t="s">
        <v>68</v>
      </c>
      <c r="F17" s="26">
        <f>'[1]OCENA WNIOSKÓW'!T52</f>
        <v>55.4</v>
      </c>
      <c r="G17" s="27">
        <f>'[1]OCENA WNIOSKÓW'!X52</f>
        <v>11</v>
      </c>
      <c r="H17" s="28">
        <f>'[1]OCENA WNIOSKÓW'!Y52</f>
        <v>66.400000000000006</v>
      </c>
    </row>
    <row r="18" spans="1:8" ht="40.15" customHeight="1" x14ac:dyDescent="0.25">
      <c r="A18" s="9" t="s">
        <v>69</v>
      </c>
      <c r="B18" s="17" t="s">
        <v>70</v>
      </c>
      <c r="C18" s="11" t="s">
        <v>71</v>
      </c>
      <c r="D18" s="18" t="s">
        <v>16</v>
      </c>
      <c r="E18" s="19" t="s">
        <v>68</v>
      </c>
      <c r="F18" s="20">
        <f>'[1]OCENA WNIOSKÓW'!T54</f>
        <v>55.4</v>
      </c>
      <c r="G18" s="15">
        <f>'[1]OCENA WNIOSKÓW'!X54</f>
        <v>11</v>
      </c>
      <c r="H18" s="16">
        <f>'[1]OCENA WNIOSKÓW'!Y54</f>
        <v>66.400000000000006</v>
      </c>
    </row>
    <row r="19" spans="1:8" ht="40.15" customHeight="1" x14ac:dyDescent="0.25">
      <c r="A19" s="9" t="s">
        <v>72</v>
      </c>
      <c r="B19" s="17" t="s">
        <v>73</v>
      </c>
      <c r="C19" s="11" t="s">
        <v>74</v>
      </c>
      <c r="D19" s="18" t="s">
        <v>75</v>
      </c>
      <c r="E19" s="19" t="s">
        <v>12</v>
      </c>
      <c r="F19" s="20">
        <f>'[1]OCENA WNIOSKÓW'!T12</f>
        <v>52.2</v>
      </c>
      <c r="G19" s="15">
        <f>'[1]OCENA WNIOSKÓW'!X12</f>
        <v>14</v>
      </c>
      <c r="H19" s="16">
        <f>'[1]OCENA WNIOSKÓW'!Y12</f>
        <v>66.2</v>
      </c>
    </row>
    <row r="20" spans="1:8" ht="40.15" customHeight="1" x14ac:dyDescent="0.25">
      <c r="A20" s="9" t="s">
        <v>76</v>
      </c>
      <c r="B20" s="17" t="s">
        <v>77</v>
      </c>
      <c r="C20" s="11" t="s">
        <v>78</v>
      </c>
      <c r="D20" s="18" t="s">
        <v>11</v>
      </c>
      <c r="E20" s="19" t="s">
        <v>12</v>
      </c>
      <c r="F20" s="20">
        <f>'[1]OCENA WNIOSKÓW'!T24</f>
        <v>51.625</v>
      </c>
      <c r="G20" s="15">
        <f>'[1]OCENA WNIOSKÓW'!X24</f>
        <v>14</v>
      </c>
      <c r="H20" s="16">
        <f>'[1]OCENA WNIOSKÓW'!Y24</f>
        <v>65.625</v>
      </c>
    </row>
    <row r="21" spans="1:8" ht="40.15" customHeight="1" x14ac:dyDescent="0.25">
      <c r="A21" s="9" t="s">
        <v>79</v>
      </c>
      <c r="B21" s="17" t="s">
        <v>80</v>
      </c>
      <c r="C21" s="11" t="s">
        <v>81</v>
      </c>
      <c r="D21" s="18" t="s">
        <v>20</v>
      </c>
      <c r="E21" s="19" t="s">
        <v>17</v>
      </c>
      <c r="F21" s="20">
        <f>'[1]OCENA WNIOSKÓW'!T5</f>
        <v>52.6</v>
      </c>
      <c r="G21" s="15">
        <f>'[1]OCENA WNIOSKÓW'!X5</f>
        <v>13</v>
      </c>
      <c r="H21" s="16">
        <f>'[1]OCENA WNIOSKÓW'!Y5</f>
        <v>65.599999999999994</v>
      </c>
    </row>
    <row r="22" spans="1:8" ht="40.15" customHeight="1" x14ac:dyDescent="0.25">
      <c r="A22" s="9" t="s">
        <v>82</v>
      </c>
      <c r="B22" s="17" t="s">
        <v>83</v>
      </c>
      <c r="C22" s="11" t="s">
        <v>84</v>
      </c>
      <c r="D22" s="18" t="s">
        <v>51</v>
      </c>
      <c r="E22" s="19" t="s">
        <v>17</v>
      </c>
      <c r="F22" s="20">
        <f>'[1]OCENA WNIOSKÓW'!T34</f>
        <v>54.2</v>
      </c>
      <c r="G22" s="15">
        <f>'[1]OCENA WNIOSKÓW'!X34</f>
        <v>11</v>
      </c>
      <c r="H22" s="16">
        <f>'[1]OCENA WNIOSKÓW'!Y34</f>
        <v>65.2</v>
      </c>
    </row>
    <row r="23" spans="1:8" ht="40.15" customHeight="1" x14ac:dyDescent="0.25">
      <c r="A23" s="9" t="s">
        <v>85</v>
      </c>
      <c r="B23" s="17" t="s">
        <v>86</v>
      </c>
      <c r="C23" s="11" t="s">
        <v>87</v>
      </c>
      <c r="D23" s="18" t="s">
        <v>75</v>
      </c>
      <c r="E23" s="19" t="s">
        <v>12</v>
      </c>
      <c r="F23" s="20">
        <f>'[1]OCENA WNIOSKÓW'!T9</f>
        <v>50.8</v>
      </c>
      <c r="G23" s="15">
        <f>'[1]OCENA WNIOSKÓW'!X9</f>
        <v>14</v>
      </c>
      <c r="H23" s="16">
        <f>'[1]OCENA WNIOSKÓW'!Y9</f>
        <v>64.8</v>
      </c>
    </row>
    <row r="24" spans="1:8" ht="40.15" customHeight="1" x14ac:dyDescent="0.25">
      <c r="A24" s="9" t="s">
        <v>88</v>
      </c>
      <c r="B24" s="17" t="s">
        <v>89</v>
      </c>
      <c r="C24" s="11" t="s">
        <v>90</v>
      </c>
      <c r="D24" s="18" t="s">
        <v>91</v>
      </c>
      <c r="E24" s="19" t="s">
        <v>92</v>
      </c>
      <c r="F24" s="20">
        <f>'[1]OCENA WNIOSKÓW'!T20</f>
        <v>50.2</v>
      </c>
      <c r="G24" s="15">
        <f>'[1]OCENA WNIOSKÓW'!X20</f>
        <v>14</v>
      </c>
      <c r="H24" s="16">
        <f>'[1]OCENA WNIOSKÓW'!Y20</f>
        <v>64.2</v>
      </c>
    </row>
    <row r="25" spans="1:8" ht="40.15" customHeight="1" x14ac:dyDescent="0.25">
      <c r="A25" s="9" t="s">
        <v>93</v>
      </c>
      <c r="B25" s="17" t="s">
        <v>94</v>
      </c>
      <c r="C25" s="11" t="s">
        <v>95</v>
      </c>
      <c r="D25" s="18" t="s">
        <v>41</v>
      </c>
      <c r="E25" s="19" t="s">
        <v>17</v>
      </c>
      <c r="F25" s="20">
        <f>'[1]OCENA WNIOSKÓW'!T28</f>
        <v>52.2</v>
      </c>
      <c r="G25" s="15">
        <f>'[1]OCENA WNIOSKÓW'!X28</f>
        <v>12</v>
      </c>
      <c r="H25" s="16">
        <f>'[1]OCENA WNIOSKÓW'!Y28</f>
        <v>64.2</v>
      </c>
    </row>
    <row r="26" spans="1:8" ht="40.15" customHeight="1" x14ac:dyDescent="0.25">
      <c r="A26" s="9" t="s">
        <v>96</v>
      </c>
      <c r="B26" s="17" t="s">
        <v>97</v>
      </c>
      <c r="C26" s="11" t="s">
        <v>98</v>
      </c>
      <c r="D26" s="18" t="s">
        <v>99</v>
      </c>
      <c r="E26" s="19" t="s">
        <v>17</v>
      </c>
      <c r="F26" s="20">
        <f>'[1]OCENA WNIOSKÓW'!T32</f>
        <v>53.2</v>
      </c>
      <c r="G26" s="15">
        <f>'[1]OCENA WNIOSKÓW'!X32</f>
        <v>11</v>
      </c>
      <c r="H26" s="16">
        <f>'[1]OCENA WNIOSKÓW'!Y32</f>
        <v>64.2</v>
      </c>
    </row>
    <row r="27" spans="1:8" ht="40.15" customHeight="1" x14ac:dyDescent="0.25">
      <c r="A27" s="9" t="s">
        <v>100</v>
      </c>
      <c r="B27" s="17" t="s">
        <v>101</v>
      </c>
      <c r="C27" s="11" t="s">
        <v>102</v>
      </c>
      <c r="D27" s="18" t="s">
        <v>11</v>
      </c>
      <c r="E27" s="19" t="s">
        <v>12</v>
      </c>
      <c r="F27" s="20">
        <f>'[1]OCENA WNIOSKÓW'!T25</f>
        <v>50</v>
      </c>
      <c r="G27" s="15">
        <f>'[1]OCENA WNIOSKÓW'!X25</f>
        <v>14</v>
      </c>
      <c r="H27" s="16">
        <f>'[1]OCENA WNIOSKÓW'!Y25</f>
        <v>64</v>
      </c>
    </row>
    <row r="28" spans="1:8" ht="40.15" customHeight="1" x14ac:dyDescent="0.25">
      <c r="A28" s="9" t="s">
        <v>103</v>
      </c>
      <c r="B28" s="17" t="s">
        <v>104</v>
      </c>
      <c r="C28" s="11" t="s">
        <v>105</v>
      </c>
      <c r="D28" s="18" t="s">
        <v>106</v>
      </c>
      <c r="E28" s="19" t="s">
        <v>107</v>
      </c>
      <c r="F28" s="20">
        <f>'[1]OCENA WNIOSKÓW'!T44</f>
        <v>48</v>
      </c>
      <c r="G28" s="15">
        <f>'[1]OCENA WNIOSKÓW'!X44</f>
        <v>16</v>
      </c>
      <c r="H28" s="16">
        <f>'[1]OCENA WNIOSKÓW'!Y44</f>
        <v>64</v>
      </c>
    </row>
    <row r="29" spans="1:8" ht="40.15" customHeight="1" x14ac:dyDescent="0.25">
      <c r="A29" s="9" t="s">
        <v>108</v>
      </c>
      <c r="B29" s="17" t="s">
        <v>109</v>
      </c>
      <c r="C29" s="11" t="s">
        <v>110</v>
      </c>
      <c r="D29" s="18" t="s">
        <v>75</v>
      </c>
      <c r="E29" s="19" t="s">
        <v>12</v>
      </c>
      <c r="F29" s="20">
        <f>'[1]OCENA WNIOSKÓW'!T10</f>
        <v>49.6</v>
      </c>
      <c r="G29" s="15">
        <f>'[1]OCENA WNIOSKÓW'!X10</f>
        <v>14</v>
      </c>
      <c r="H29" s="16">
        <f>'[1]OCENA WNIOSKÓW'!Y10</f>
        <v>63.6</v>
      </c>
    </row>
    <row r="30" spans="1:8" ht="40.15" customHeight="1" x14ac:dyDescent="0.25">
      <c r="A30" s="9" t="s">
        <v>111</v>
      </c>
      <c r="B30" s="17" t="s">
        <v>112</v>
      </c>
      <c r="C30" s="11" t="s">
        <v>113</v>
      </c>
      <c r="D30" s="18" t="s">
        <v>20</v>
      </c>
      <c r="E30" s="19" t="s">
        <v>17</v>
      </c>
      <c r="F30" s="20">
        <f>'[1]OCENA WNIOSKÓW'!T4</f>
        <v>50.4</v>
      </c>
      <c r="G30" s="15">
        <f>'[1]OCENA WNIOSKÓW'!X4</f>
        <v>13</v>
      </c>
      <c r="H30" s="16">
        <f>'[1]OCENA WNIOSKÓW'!Y4</f>
        <v>63.4</v>
      </c>
    </row>
    <row r="31" spans="1:8" ht="40.15" customHeight="1" thickBot="1" x14ac:dyDescent="0.3">
      <c r="A31" s="29" t="s">
        <v>114</v>
      </c>
      <c r="B31" s="30" t="s">
        <v>115</v>
      </c>
      <c r="C31" s="31" t="s">
        <v>116</v>
      </c>
      <c r="D31" s="32" t="s">
        <v>117</v>
      </c>
      <c r="E31" s="33" t="s">
        <v>12</v>
      </c>
      <c r="F31" s="34">
        <f>'[1]OCENA WNIOSKÓW'!T49</f>
        <v>51.2</v>
      </c>
      <c r="G31" s="35">
        <f>'[1]OCENA WNIOSKÓW'!X49</f>
        <v>12</v>
      </c>
      <c r="H31" s="36">
        <f>'[1]OCENA WNIOSKÓW'!Y49</f>
        <v>63.2</v>
      </c>
    </row>
    <row r="32" spans="1:8" ht="40.15" customHeight="1" thickTop="1" x14ac:dyDescent="0.25">
      <c r="B32" s="38" t="s">
        <v>118</v>
      </c>
      <c r="C32" s="39" t="s">
        <v>119</v>
      </c>
      <c r="D32" s="40" t="s">
        <v>75</v>
      </c>
      <c r="E32" s="41" t="s">
        <v>12</v>
      </c>
      <c r="F32" s="42">
        <f>'[1]OCENA WNIOSKÓW'!T11</f>
        <v>48.8</v>
      </c>
      <c r="G32" s="43">
        <f>'[1]OCENA WNIOSKÓW'!X11</f>
        <v>14</v>
      </c>
      <c r="H32" s="44">
        <f>'[1]OCENA WNIOSKÓW'!Y11</f>
        <v>62.8</v>
      </c>
    </row>
    <row r="33" spans="2:8" ht="40.15" customHeight="1" x14ac:dyDescent="0.25">
      <c r="B33" s="45" t="s">
        <v>120</v>
      </c>
      <c r="C33" s="46" t="s">
        <v>121</v>
      </c>
      <c r="D33" s="47" t="s">
        <v>106</v>
      </c>
      <c r="E33" s="48" t="s">
        <v>107</v>
      </c>
      <c r="F33" s="49">
        <f>'[1]OCENA WNIOSKÓW'!T45</f>
        <v>46.2</v>
      </c>
      <c r="G33" s="43">
        <f>'[1]OCENA WNIOSKÓW'!X45</f>
        <v>16</v>
      </c>
      <c r="H33" s="44">
        <f>'[1]OCENA WNIOSKÓW'!Y45</f>
        <v>62.2</v>
      </c>
    </row>
    <row r="34" spans="2:8" ht="40.15" customHeight="1" x14ac:dyDescent="0.25">
      <c r="B34" s="45" t="s">
        <v>122</v>
      </c>
      <c r="C34" s="46" t="s">
        <v>123</v>
      </c>
      <c r="D34" s="47" t="s">
        <v>61</v>
      </c>
      <c r="E34" s="48" t="s">
        <v>12</v>
      </c>
      <c r="F34" s="49">
        <f>'[1]OCENA WNIOSKÓW'!T22</f>
        <v>52.6</v>
      </c>
      <c r="G34" s="43">
        <f>'[1]OCENA WNIOSKÓW'!X22</f>
        <v>9</v>
      </c>
      <c r="H34" s="44">
        <f>'[1]OCENA WNIOSKÓW'!Y22</f>
        <v>61.6</v>
      </c>
    </row>
    <row r="35" spans="2:8" ht="40.15" customHeight="1" x14ac:dyDescent="0.25">
      <c r="B35" s="45" t="s">
        <v>124</v>
      </c>
      <c r="C35" s="46" t="s">
        <v>125</v>
      </c>
      <c r="D35" s="47" t="s">
        <v>126</v>
      </c>
      <c r="E35" s="48" t="s">
        <v>12</v>
      </c>
      <c r="F35" s="49">
        <f>'[1]OCENA WNIOSKÓW'!T40</f>
        <v>49.2</v>
      </c>
      <c r="G35" s="43">
        <f>'[1]OCENA WNIOSKÓW'!X40</f>
        <v>12</v>
      </c>
      <c r="H35" s="44">
        <f>'[1]OCENA WNIOSKÓW'!Y40</f>
        <v>61.2</v>
      </c>
    </row>
    <row r="36" spans="2:8" ht="40.15" customHeight="1" x14ac:dyDescent="0.25">
      <c r="B36" s="45" t="s">
        <v>127</v>
      </c>
      <c r="C36" s="46" t="s">
        <v>128</v>
      </c>
      <c r="D36" s="47" t="s">
        <v>16</v>
      </c>
      <c r="E36" s="48" t="s">
        <v>68</v>
      </c>
      <c r="F36" s="49">
        <f>'[1]OCENA WNIOSKÓW'!T53</f>
        <v>50.2</v>
      </c>
      <c r="G36" s="43">
        <f>'[1]OCENA WNIOSKÓW'!X53</f>
        <v>11</v>
      </c>
      <c r="H36" s="44">
        <f>'[1]OCENA WNIOSKÓW'!Y53</f>
        <v>61.2</v>
      </c>
    </row>
    <row r="37" spans="2:8" ht="40.15" customHeight="1" x14ac:dyDescent="0.25">
      <c r="B37" s="45" t="s">
        <v>129</v>
      </c>
      <c r="C37" s="46" t="s">
        <v>130</v>
      </c>
      <c r="D37" s="47" t="s">
        <v>106</v>
      </c>
      <c r="E37" s="48" t="s">
        <v>107</v>
      </c>
      <c r="F37" s="49">
        <f>'[1]OCENA WNIOSKÓW'!T55</f>
        <v>45.2</v>
      </c>
      <c r="G37" s="43">
        <f>'[1]OCENA WNIOSKÓW'!X55</f>
        <v>16</v>
      </c>
      <c r="H37" s="44">
        <f>'[1]OCENA WNIOSKÓW'!Y55</f>
        <v>61.2</v>
      </c>
    </row>
    <row r="38" spans="2:8" ht="40.15" customHeight="1" x14ac:dyDescent="0.25">
      <c r="B38" s="45" t="s">
        <v>131</v>
      </c>
      <c r="C38" s="46" t="s">
        <v>132</v>
      </c>
      <c r="D38" s="47" t="s">
        <v>33</v>
      </c>
      <c r="E38" s="48" t="s">
        <v>34</v>
      </c>
      <c r="F38" s="49">
        <f>'[1]OCENA WNIOSKÓW'!T13</f>
        <v>49.1</v>
      </c>
      <c r="G38" s="43">
        <f>'[1]OCENA WNIOSKÓW'!X13</f>
        <v>12</v>
      </c>
      <c r="H38" s="44">
        <f>'[1]OCENA WNIOSKÓW'!Y13</f>
        <v>61.1</v>
      </c>
    </row>
    <row r="39" spans="2:8" ht="40.15" customHeight="1" x14ac:dyDescent="0.25">
      <c r="B39" s="45" t="s">
        <v>133</v>
      </c>
      <c r="C39" s="46" t="s">
        <v>134</v>
      </c>
      <c r="D39" s="47" t="s">
        <v>51</v>
      </c>
      <c r="E39" s="48" t="s">
        <v>17</v>
      </c>
      <c r="F39" s="49">
        <f>'[1]OCENA WNIOSKÓW'!T38</f>
        <v>49.2</v>
      </c>
      <c r="G39" s="43">
        <f>'[1]OCENA WNIOSKÓW'!X38</f>
        <v>11</v>
      </c>
      <c r="H39" s="44">
        <f>'[1]OCENA WNIOSKÓW'!Y38</f>
        <v>60.2</v>
      </c>
    </row>
    <row r="40" spans="2:8" ht="40.15" customHeight="1" x14ac:dyDescent="0.25">
      <c r="B40" s="45" t="s">
        <v>135</v>
      </c>
      <c r="C40" s="46" t="s">
        <v>136</v>
      </c>
      <c r="D40" s="47" t="s">
        <v>24</v>
      </c>
      <c r="E40" s="48" t="s">
        <v>12</v>
      </c>
      <c r="F40" s="49">
        <f>'[1]OCENA WNIOSKÓW'!T46</f>
        <v>47.2</v>
      </c>
      <c r="G40" s="43">
        <f>'[1]OCENA WNIOSKÓW'!X46</f>
        <v>13</v>
      </c>
      <c r="H40" s="44">
        <f>'[1]OCENA WNIOSKÓW'!Y46</f>
        <v>60.2</v>
      </c>
    </row>
    <row r="41" spans="2:8" ht="40.15" customHeight="1" x14ac:dyDescent="0.25">
      <c r="B41" s="45" t="s">
        <v>137</v>
      </c>
      <c r="C41" s="46" t="s">
        <v>138</v>
      </c>
      <c r="D41" s="47" t="s">
        <v>99</v>
      </c>
      <c r="E41" s="48" t="s">
        <v>17</v>
      </c>
      <c r="F41" s="49">
        <f>'[1]OCENA WNIOSKÓW'!T31</f>
        <v>48.2</v>
      </c>
      <c r="G41" s="43">
        <f>'[1]OCENA WNIOSKÓW'!X31</f>
        <v>11</v>
      </c>
      <c r="H41" s="44">
        <f>'[1]OCENA WNIOSKÓW'!Y31</f>
        <v>59.2</v>
      </c>
    </row>
    <row r="42" spans="2:8" ht="40.15" customHeight="1" x14ac:dyDescent="0.25">
      <c r="B42" s="45" t="s">
        <v>139</v>
      </c>
      <c r="C42" s="46" t="s">
        <v>121</v>
      </c>
      <c r="D42" s="47" t="s">
        <v>126</v>
      </c>
      <c r="E42" s="48" t="s">
        <v>12</v>
      </c>
      <c r="F42" s="49">
        <f>'[1]OCENA WNIOSKÓW'!T39</f>
        <v>47.2</v>
      </c>
      <c r="G42" s="43">
        <f>'[1]OCENA WNIOSKÓW'!X39</f>
        <v>12</v>
      </c>
      <c r="H42" s="44">
        <f>'[1]OCENA WNIOSKÓW'!Y39</f>
        <v>59.2</v>
      </c>
    </row>
    <row r="43" spans="2:8" ht="40.15" customHeight="1" x14ac:dyDescent="0.25">
      <c r="B43" s="45" t="s">
        <v>140</v>
      </c>
      <c r="C43" s="46" t="s">
        <v>128</v>
      </c>
      <c r="D43" s="47" t="s">
        <v>41</v>
      </c>
      <c r="E43" s="48" t="s">
        <v>17</v>
      </c>
      <c r="F43" s="49">
        <f>'[1]OCENA WNIOSKÓW'!T29</f>
        <v>45.8</v>
      </c>
      <c r="G43" s="43">
        <f>'[1]OCENA WNIOSKÓW'!X29</f>
        <v>12</v>
      </c>
      <c r="H43" s="44">
        <f>'[1]OCENA WNIOSKÓW'!Y29</f>
        <v>57.8</v>
      </c>
    </row>
    <row r="44" spans="2:8" ht="40.15" customHeight="1" x14ac:dyDescent="0.25">
      <c r="B44" s="45" t="s">
        <v>141</v>
      </c>
      <c r="C44" s="46" t="s">
        <v>142</v>
      </c>
      <c r="D44" s="47" t="s">
        <v>143</v>
      </c>
      <c r="E44" s="48" t="s">
        <v>107</v>
      </c>
      <c r="F44" s="49">
        <f>'[1]OCENA WNIOSKÓW'!T7</f>
        <v>45.6</v>
      </c>
      <c r="G44" s="43">
        <f>'[1]OCENA WNIOSKÓW'!X7</f>
        <v>12</v>
      </c>
      <c r="H44" s="44">
        <f>'[1]OCENA WNIOSKÓW'!Y7</f>
        <v>57.6</v>
      </c>
    </row>
    <row r="45" spans="2:8" ht="40.15" customHeight="1" x14ac:dyDescent="0.25">
      <c r="B45" s="45" t="s">
        <v>144</v>
      </c>
      <c r="C45" s="46" t="s">
        <v>145</v>
      </c>
      <c r="D45" s="47" t="s">
        <v>41</v>
      </c>
      <c r="E45" s="48" t="s">
        <v>17</v>
      </c>
      <c r="F45" s="49">
        <f>'[1]OCENA WNIOSKÓW'!T30</f>
        <v>45.6</v>
      </c>
      <c r="G45" s="43">
        <f>'[1]OCENA WNIOSKÓW'!X30</f>
        <v>12</v>
      </c>
      <c r="H45" s="44">
        <f>'[1]OCENA WNIOSKÓW'!Y30</f>
        <v>57.6</v>
      </c>
    </row>
    <row r="46" spans="2:8" ht="40.15" customHeight="1" x14ac:dyDescent="0.25">
      <c r="B46" s="45" t="s">
        <v>146</v>
      </c>
      <c r="C46" s="46" t="s">
        <v>147</v>
      </c>
      <c r="D46" s="47" t="s">
        <v>51</v>
      </c>
      <c r="E46" s="48" t="s">
        <v>17</v>
      </c>
      <c r="F46" s="49">
        <f>'[1]OCENA WNIOSKÓW'!T35</f>
        <v>46.2</v>
      </c>
      <c r="G46" s="43">
        <f>'[1]OCENA WNIOSKÓW'!X35</f>
        <v>11</v>
      </c>
      <c r="H46" s="44">
        <f>'[1]OCENA WNIOSKÓW'!Y35</f>
        <v>57.2</v>
      </c>
    </row>
    <row r="47" spans="2:8" ht="40.15" customHeight="1" x14ac:dyDescent="0.25">
      <c r="B47" s="45" t="s">
        <v>148</v>
      </c>
      <c r="C47" s="46" t="s">
        <v>149</v>
      </c>
      <c r="D47" s="47" t="s">
        <v>75</v>
      </c>
      <c r="E47" s="48" t="s">
        <v>12</v>
      </c>
      <c r="F47" s="49">
        <f>'[1]OCENA WNIOSKÓW'!T8</f>
        <v>42.6</v>
      </c>
      <c r="G47" s="43">
        <f>'[1]OCENA WNIOSKÓW'!X8</f>
        <v>14</v>
      </c>
      <c r="H47" s="44">
        <f>'[1]OCENA WNIOSKÓW'!Y8</f>
        <v>56.6</v>
      </c>
    </row>
    <row r="48" spans="2:8" ht="40.15" customHeight="1" x14ac:dyDescent="0.25">
      <c r="B48" s="45" t="s">
        <v>150</v>
      </c>
      <c r="C48" s="46" t="s">
        <v>151</v>
      </c>
      <c r="D48" s="47" t="s">
        <v>61</v>
      </c>
      <c r="E48" s="48" t="s">
        <v>12</v>
      </c>
      <c r="F48" s="49">
        <f>'[1]OCENA WNIOSKÓW'!T23</f>
        <v>46.9</v>
      </c>
      <c r="G48" s="43">
        <f>'[1]OCENA WNIOSKÓW'!X23</f>
        <v>9</v>
      </c>
      <c r="H48" s="44">
        <f>'[1]OCENA WNIOSKÓW'!Y23</f>
        <v>55.9</v>
      </c>
    </row>
    <row r="49" spans="1:9" ht="40.15" customHeight="1" x14ac:dyDescent="0.25">
      <c r="B49" s="45" t="s">
        <v>152</v>
      </c>
      <c r="C49" s="46" t="s">
        <v>105</v>
      </c>
      <c r="D49" s="47" t="s">
        <v>51</v>
      </c>
      <c r="E49" s="48" t="s">
        <v>17</v>
      </c>
      <c r="F49" s="49">
        <f>'[1]OCENA WNIOSKÓW'!T36</f>
        <v>44</v>
      </c>
      <c r="G49" s="43">
        <f>'[1]OCENA WNIOSKÓW'!X36</f>
        <v>11</v>
      </c>
      <c r="H49" s="44">
        <f>'[1]OCENA WNIOSKÓW'!Y36</f>
        <v>55</v>
      </c>
    </row>
    <row r="50" spans="1:9" ht="40.15" customHeight="1" x14ac:dyDescent="0.25">
      <c r="B50" s="45" t="s">
        <v>153</v>
      </c>
      <c r="C50" s="46" t="s">
        <v>154</v>
      </c>
      <c r="D50" s="47" t="s">
        <v>33</v>
      </c>
      <c r="E50" s="48" t="s">
        <v>34</v>
      </c>
      <c r="F50" s="49">
        <f>'[1]OCENA WNIOSKÓW'!T16</f>
        <v>41.9</v>
      </c>
      <c r="G50" s="43">
        <f>'[1]OCENA WNIOSKÓW'!X16</f>
        <v>12</v>
      </c>
      <c r="H50" s="44">
        <f>'[1]OCENA WNIOSKÓW'!Y16</f>
        <v>53.9</v>
      </c>
    </row>
    <row r="51" spans="1:9" ht="40.15" customHeight="1" x14ac:dyDescent="0.25">
      <c r="B51" s="45" t="s">
        <v>155</v>
      </c>
      <c r="C51" s="46" t="s">
        <v>156</v>
      </c>
      <c r="D51" s="47" t="s">
        <v>126</v>
      </c>
      <c r="E51" s="48" t="s">
        <v>12</v>
      </c>
      <c r="F51" s="49">
        <f>'[1]OCENA WNIOSKÓW'!T43</f>
        <v>40.6</v>
      </c>
      <c r="G51" s="43">
        <f>'[1]OCENA WNIOSKÓW'!X43</f>
        <v>12</v>
      </c>
      <c r="H51" s="44">
        <f>'[1]OCENA WNIOSKÓW'!Y43</f>
        <v>52.6</v>
      </c>
    </row>
    <row r="52" spans="1:9" ht="40.15" customHeight="1" x14ac:dyDescent="0.25">
      <c r="B52" s="45" t="s">
        <v>157</v>
      </c>
      <c r="C52" s="46" t="s">
        <v>130</v>
      </c>
      <c r="D52" s="47" t="s">
        <v>126</v>
      </c>
      <c r="E52" s="48" t="s">
        <v>12</v>
      </c>
      <c r="F52" s="49">
        <f>'[1]OCENA WNIOSKÓW'!T42</f>
        <v>40.4</v>
      </c>
      <c r="G52" s="43">
        <f>'[1]OCENA WNIOSKÓW'!X42</f>
        <v>12</v>
      </c>
      <c r="H52" s="44">
        <f>'[1]OCENA WNIOSKÓW'!Y42</f>
        <v>52.4</v>
      </c>
    </row>
    <row r="53" spans="1:9" ht="40.15" customHeight="1" x14ac:dyDescent="0.25">
      <c r="B53" s="45" t="s">
        <v>158</v>
      </c>
      <c r="C53" s="46" t="s">
        <v>159</v>
      </c>
      <c r="D53" s="47" t="s">
        <v>126</v>
      </c>
      <c r="E53" s="48" t="s">
        <v>12</v>
      </c>
      <c r="F53" s="49">
        <f>'[1]OCENA WNIOSKÓW'!T41</f>
        <v>39.6</v>
      </c>
      <c r="G53" s="43">
        <f>'[1]OCENA WNIOSKÓW'!X41</f>
        <v>12</v>
      </c>
      <c r="H53" s="44">
        <f>'[1]OCENA WNIOSKÓW'!Y41</f>
        <v>51.6</v>
      </c>
    </row>
    <row r="54" spans="1:9" ht="40.15" customHeight="1" thickBot="1" x14ac:dyDescent="0.3">
      <c r="A54" s="50"/>
      <c r="B54" s="51" t="s">
        <v>160</v>
      </c>
      <c r="C54" s="52" t="s">
        <v>161</v>
      </c>
      <c r="D54" s="53" t="s">
        <v>33</v>
      </c>
      <c r="E54" s="54" t="s">
        <v>34</v>
      </c>
      <c r="F54" s="55">
        <f>'[1]OCENA WNIOSKÓW'!T17</f>
        <v>39.1</v>
      </c>
      <c r="G54" s="56">
        <f>'[1]OCENA WNIOSKÓW'!X17</f>
        <v>12</v>
      </c>
      <c r="H54" s="57">
        <f>'[1]OCENA WNIOSKÓW'!Y17</f>
        <v>51.1</v>
      </c>
      <c r="I54" s="58"/>
    </row>
    <row r="55" spans="1:9" ht="40.15" customHeight="1" x14ac:dyDescent="0.25">
      <c r="B55" s="59" t="s">
        <v>162</v>
      </c>
      <c r="C55" s="60" t="s">
        <v>151</v>
      </c>
      <c r="D55" s="61" t="s">
        <v>163</v>
      </c>
      <c r="E55" s="62" t="s">
        <v>12</v>
      </c>
      <c r="F55" s="63" t="s">
        <v>164</v>
      </c>
      <c r="G55" s="64"/>
      <c r="H55" s="65"/>
    </row>
    <row r="56" spans="1:9" ht="40.15" customHeight="1" x14ac:dyDescent="0.25">
      <c r="B56" s="66" t="s">
        <v>165</v>
      </c>
      <c r="C56" s="67" t="s">
        <v>166</v>
      </c>
      <c r="D56" s="68" t="s">
        <v>20</v>
      </c>
      <c r="E56" s="69" t="s">
        <v>17</v>
      </c>
      <c r="F56" s="70" t="s">
        <v>164</v>
      </c>
      <c r="G56" s="70"/>
      <c r="H56" s="71"/>
    </row>
    <row r="57" spans="1:9" ht="40.15" customHeight="1" x14ac:dyDescent="0.25">
      <c r="B57" s="66" t="s">
        <v>167</v>
      </c>
      <c r="C57" s="67" t="s">
        <v>168</v>
      </c>
      <c r="D57" s="72" t="s">
        <v>163</v>
      </c>
      <c r="E57" s="73" t="s">
        <v>12</v>
      </c>
      <c r="F57" s="74" t="s">
        <v>164</v>
      </c>
      <c r="G57" s="70"/>
      <c r="H57" s="71"/>
    </row>
    <row r="58" spans="1:9" ht="40.15" customHeight="1" x14ac:dyDescent="0.25">
      <c r="B58" s="66" t="s">
        <v>169</v>
      </c>
      <c r="C58" s="67" t="s">
        <v>170</v>
      </c>
      <c r="D58" s="72" t="s">
        <v>163</v>
      </c>
      <c r="E58" s="62" t="s">
        <v>12</v>
      </c>
      <c r="F58" s="74" t="s">
        <v>164</v>
      </c>
      <c r="G58" s="70"/>
      <c r="H58" s="71"/>
    </row>
    <row r="59" spans="1:9" ht="40.15" customHeight="1" x14ac:dyDescent="0.25">
      <c r="B59" s="66" t="s">
        <v>171</v>
      </c>
      <c r="C59" s="67" t="s">
        <v>172</v>
      </c>
      <c r="D59" s="72" t="s">
        <v>51</v>
      </c>
      <c r="E59" s="62" t="s">
        <v>17</v>
      </c>
      <c r="F59" s="74" t="s">
        <v>173</v>
      </c>
      <c r="G59" s="70"/>
      <c r="H59" s="71"/>
    </row>
    <row r="60" spans="1:9" ht="40.15" customHeight="1" x14ac:dyDescent="0.25">
      <c r="B60" s="66" t="s">
        <v>174</v>
      </c>
      <c r="C60" s="67" t="s">
        <v>175</v>
      </c>
      <c r="D60" s="72" t="s">
        <v>126</v>
      </c>
      <c r="E60" s="62" t="s">
        <v>17</v>
      </c>
      <c r="F60" s="74" t="s">
        <v>176</v>
      </c>
      <c r="G60" s="70"/>
      <c r="H60" s="71"/>
    </row>
    <row r="61" spans="1:9" ht="40.15" customHeight="1" x14ac:dyDescent="0.25">
      <c r="B61" s="66" t="s">
        <v>177</v>
      </c>
      <c r="C61" s="67" t="s">
        <v>178</v>
      </c>
      <c r="D61" s="72" t="s">
        <v>126</v>
      </c>
      <c r="E61" s="69" t="s">
        <v>17</v>
      </c>
      <c r="F61" s="74" t="s">
        <v>173</v>
      </c>
      <c r="G61" s="70"/>
      <c r="H61" s="7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Luboradzka</dc:creator>
  <cp:lastModifiedBy>Christie Wagner</cp:lastModifiedBy>
  <dcterms:created xsi:type="dcterms:W3CDTF">2022-07-28T13:07:41Z</dcterms:created>
  <dcterms:modified xsi:type="dcterms:W3CDTF">2022-08-04T07:33:51Z</dcterms:modified>
</cp:coreProperties>
</file>